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8195" windowHeight="114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4" i="1" l="1"/>
  <c r="E40" i="1" l="1"/>
  <c r="E24" i="1"/>
  <c r="E67" i="1" l="1"/>
  <c r="E61" i="1"/>
  <c r="E52" i="1"/>
  <c r="E46" i="1"/>
  <c r="E37" i="1"/>
  <c r="E36" i="1"/>
  <c r="E32" i="1"/>
  <c r="E25" i="1"/>
  <c r="E69" i="1" l="1"/>
  <c r="E68" i="1"/>
  <c r="E21" i="1" l="1"/>
  <c r="E17" i="1"/>
  <c r="E87" i="1"/>
  <c r="G83" i="1" s="1"/>
  <c r="E78" i="1"/>
  <c r="E73" i="1"/>
  <c r="G8" i="1" l="1"/>
  <c r="G70" i="1"/>
</calcChain>
</file>

<file path=xl/sharedStrings.xml><?xml version="1.0" encoding="utf-8"?>
<sst xmlns="http://schemas.openxmlformats.org/spreadsheetml/2006/main" count="225" uniqueCount="86">
  <si>
    <t>Наименование показателя муниципальной программы, подпрограмм (проектов)</t>
  </si>
  <si>
    <t>Значения</t>
  </si>
  <si>
    <t>плановое</t>
  </si>
  <si>
    <t>Коэффициент достижения показателя</t>
  </si>
  <si>
    <t>Коэффициент эффективности муниципальной программы</t>
  </si>
  <si>
    <t>№ п/п</t>
  </si>
  <si>
    <t xml:space="preserve">Коэффициент достижения показателей эффективности основного мероприятия </t>
  </si>
  <si>
    <t>Бюджетные ассигнования на реализацию основного мероприятия (рублей)</t>
  </si>
  <si>
    <t>х</t>
  </si>
  <si>
    <t>Создание условий для эффективной деятельности администрации округа, выполнение переданных полномочий - показатели</t>
  </si>
  <si>
    <t xml:space="preserve">Защиты населения и территории от чрезвычайных ситуаций, обеспечение пожарной
 безопасности - показатели
</t>
  </si>
  <si>
    <t>Сокращение времени направления экстренных оперативных служб по вызовам (сообщениям о происшествиях) от населения к месту происшествия, процент</t>
  </si>
  <si>
    <t xml:space="preserve">Повышение качества  предоставления государственных и муниципальных услуг, 
транспортных услуг, поддержка  предпринимательства - показатели
</t>
  </si>
  <si>
    <t xml:space="preserve">Количество оказанных государственных и муниципальных услуг, услуг  </t>
  </si>
  <si>
    <t>Развитие кадрового потенциала, переподготовка и повышение квалификации персонала, человек</t>
  </si>
  <si>
    <t>Меры социальной поддержки граждан - показатели</t>
  </si>
  <si>
    <t>Выплата пенсий бывшим работникам, процент</t>
  </si>
  <si>
    <t>Приобретение жилых помещений для детей –сирот и детей, остав-шихся без попечения родителей, лицам из их числа, квартир</t>
  </si>
  <si>
    <t>Ремонт, строительство и реконструкция дорог местного значения, км.</t>
  </si>
  <si>
    <t>Создание условий для участия граждан в культурной жизни, сохранение культурного наследия - показатели</t>
  </si>
  <si>
    <t>Число участников клубных формирований культурно-досуговых учреждений, человек</t>
  </si>
  <si>
    <t>Количество посещений  общедоступных (публичных) библиотек, тыс.человек</t>
  </si>
  <si>
    <t>Создание условий для вовлечения населения для занятия спортом - показатели</t>
  </si>
  <si>
    <t>Количество проведенных спортивных мероприятий, единиц</t>
  </si>
  <si>
    <t>Региональный проект "Творческие люди (Брянская область)" - показатели</t>
  </si>
  <si>
    <t>Укрепление общественного порядка и общественной безопасности - показатели</t>
  </si>
  <si>
    <t>Заключение договоров по обеспечению безопасности дорожного движения, штук</t>
  </si>
  <si>
    <t>Численность трудоустроенных несовершеннолетних граждан в возрасте от 14 до 18 лет, человек</t>
  </si>
  <si>
    <t>Повышение уровня благоустройства дворовых территорий - показатели</t>
  </si>
  <si>
    <t>Количество благоустроенных дворовых территорий, не менее единиц накопительным итогом начиная с 2019 года, единиц</t>
  </si>
  <si>
    <t>Доля благоустроенных дворовых территорий от общего количества дворовых территорий, процент</t>
  </si>
  <si>
    <t>Доля финансового участия в выполнении дополнительного перечня работ по благоустройству дворовых территорий заинтересованных лиц, процент</t>
  </si>
  <si>
    <t>Повышение уровня благоустройства общественных территорий - показатели</t>
  </si>
  <si>
    <t>Доля площади благоустроенных территорий общего пользования, процент</t>
  </si>
  <si>
    <t>Региональный проект "Формирование комфортной городской среды (Брянская область)"</t>
  </si>
  <si>
    <t>Улучшение жилищных условий молодых семей Жуковского муниципального округа, улучшение демографической ситуации в муниципальном округе, процент</t>
  </si>
  <si>
    <t xml:space="preserve">Обеспечение эффективного выполнения полномочий в области  жилищно-коммунального и  
дорожного хозяйства - показатели
</t>
  </si>
  <si>
    <t>Доля детей, охваченных  дополнительными общеобразовательными предпрофессиональными программами в области искусств, в общей численности  обучающихся в школе искусств, процент</t>
  </si>
  <si>
    <t>Количество культурно-массовых мероприятий, проводимых муниципальными культурно-досуговыми учреждениями Жуковского муниципального округа, мероприятий</t>
  </si>
  <si>
    <t>Эффективность использования существующих объектов спорта, процент</t>
  </si>
  <si>
    <t>≥ 500</t>
  </si>
  <si>
    <t>Представление населению Жуковского района возможности вызова всех оперативных служб по единому номеру «112» по средствам мобильной связи, процент</t>
  </si>
  <si>
    <t>Численность населения активно занимающихся физической культурой и спортом, процент</t>
  </si>
  <si>
    <t>Количество благоустроенных дворовых территорий, единиц</t>
  </si>
  <si>
    <t>Своевременная и качественная подготовка документов и материалов, проведение мероприятий с участием главы администрации Жуковского муниципального округа, 
да (1)/нет (0)</t>
  </si>
  <si>
    <t>Исполнение муниципальными учреждениями, функции и пол-номочия учредителя которых осуществляет администрация Жуковского муниципального округа муниципальных заданий на оказание муниципальных  услуг (выполнение работ), да (1)/нет (0)</t>
  </si>
  <si>
    <t>Доля реализованных до конца текущего финансового года проектов инициативного бюджетирования, предусмотренных соглашениями</t>
  </si>
  <si>
    <t>≥ 3</t>
  </si>
  <si>
    <t>Создание развивающей предметно-пространственной среды в ДОО в соответствии с требованиями ФГОС</t>
  </si>
  <si>
    <t>Региональный проект "Формирование комфортной городской среды (Брянская область)" - показатели</t>
  </si>
  <si>
    <t xml:space="preserve">Мониторинг реализации муниципальных программ 
 Жуковского муниципального округа Брянской области 
за 2024 год </t>
  </si>
  <si>
    <t>≥ 4</t>
  </si>
  <si>
    <t>≥ 1</t>
  </si>
  <si>
    <t>≥ 13 200</t>
  </si>
  <si>
    <t>≥ 5</t>
  </si>
  <si>
    <t>≥ 2</t>
  </si>
  <si>
    <t>Организация благоустройства территории округа, охрана окружающей среды - показатели</t>
  </si>
  <si>
    <t>Установка и ремонт светильников (обновление и переход на энергосбережение), штук</t>
  </si>
  <si>
    <t>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среды, объект</t>
  </si>
  <si>
    <t>Предоставление грантов лучшим детским любительским коллективам всех жанров, единиц, объект</t>
  </si>
  <si>
    <t>Предоставление грантов лучшим детским любительским коллективам всех жанров, единиц, единиц</t>
  </si>
  <si>
    <t>Поддержка  лучших сельских
учреждений культуры (предоставление     
денежного поощрения), единиц</t>
  </si>
  <si>
    <t>Доля населения, выполнившая нормативы испытаний (тестов) ВФСК "Готов к труду и обороне" (ГТО), на знаки отличия в общей численности населения, принявшего участие в выполнении нормативов испытаний (тестов) ВФСК "Готов к труду и обороне" (ГТО), процент</t>
  </si>
  <si>
    <t>≥ 72</t>
  </si>
  <si>
    <t>Совершенствование системы профилактики правонарушений и усиление борьбы с преступностью (установка видеокамер в местах массового пребывания граждан), штук</t>
  </si>
  <si>
    <t>Выполнение плана мероприятий по работе с семьей, детьми и молодежью, процент</t>
  </si>
  <si>
    <t>≥ 100</t>
  </si>
  <si>
    <t>≥ 44</t>
  </si>
  <si>
    <r>
      <rPr>
        <b/>
        <sz val="11"/>
        <color theme="1"/>
        <rFont val="Times New Roman"/>
        <family val="1"/>
        <charset val="204"/>
      </rPr>
      <t xml:space="preserve">Муниципальная программа "Обеспечение реализации полномочий Жуковского муниципального округа Брянской области" </t>
    </r>
    <r>
      <rPr>
        <sz val="11"/>
        <color theme="1"/>
        <rFont val="Times New Roman"/>
        <family val="1"/>
        <charset val="204"/>
      </rPr>
      <t>(ответственный исполнитель: Администрации Жуковского муниципального округа Брянской области)
оцениваемых показателей: 35</t>
    </r>
  </si>
  <si>
    <r>
      <rPr>
        <b/>
        <sz val="11"/>
        <color theme="1"/>
        <rFont val="Times New Roman"/>
        <family val="1"/>
        <charset val="204"/>
      </rPr>
      <t xml:space="preserve">Муниципальная программа "Формирование современной городской среды Жуковского муниципального округа Брянской области" </t>
    </r>
    <r>
      <rPr>
        <sz val="11"/>
        <color theme="1"/>
        <rFont val="Times New Roman"/>
        <family val="1"/>
        <charset val="204"/>
      </rPr>
      <t>(ответственный исполнитель: Администрация Жуковского муниципального округа Брянской области)
оцениваемых показателей: 6</t>
    </r>
  </si>
  <si>
    <t>Количество благоустроенных территорий общего пользования, не менее единиц накопительным итогом начиная с 2019 года, единиц</t>
  </si>
  <si>
    <t>Реализация решений антитеррористической комиссии Брянской области на территории Жуковского муниципального округа, процент</t>
  </si>
  <si>
    <t>Проведение заседаний антитеррористической комиссии, единиц</t>
  </si>
  <si>
    <t>Организация и проведение антитеррористических учений и тренировок на потенциально опасных объектах, объектах жизнеобеспечения и массового пребывания людей, единиц</t>
  </si>
  <si>
    <t>Реконструкция уличного освещения, объект</t>
  </si>
  <si>
    <t>Приобретение специальной техники, единиц</t>
  </si>
  <si>
    <t>Выплата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(займа) по договору, обязательства заемщика по которому обеспечены ипотекой, сертификат</t>
  </si>
  <si>
    <t>Количество перевезенных пассажиров</t>
  </si>
  <si>
    <t>≥150,0</t>
  </si>
  <si>
    <t>≥ 4 370</t>
  </si>
  <si>
    <t>≥ 55</t>
  </si>
  <si>
    <t>отчет</t>
  </si>
  <si>
    <t>≥1,198</t>
  </si>
  <si>
    <t>≥ 2800</t>
  </si>
  <si>
    <t>≥ 58</t>
  </si>
  <si>
    <t>≥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</si>
</sst>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0.000"/>
    <numFmt numFmtId="167" formatCode="#,##0.0000"/>
    <numFmt numFmtId="168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87"/>
  <sheetViews>
    <sheetView tabSelected="1" topLeftCell="A16" workbookViewId="0">
      <selection activeCell="F79" sqref="F79"/>
    </sheetView>
  </sheetViews>
  <sheetFormatPr defaultRowHeight="15" x14ac:dyDescent="0.25"/>
  <cols>
    <col min="1" max="1" width="7.5703125" customWidth="1"/>
    <col min="2" max="2" width="40.28515625" customWidth="1"/>
    <col min="3" max="3" width="16.5703125" customWidth="1"/>
    <col min="4" max="4" width="18.7109375" customWidth="1"/>
    <col min="5" max="5" width="19.140625" customWidth="1"/>
    <col min="6" max="6" width="20.42578125" customWidth="1"/>
    <col min="7" max="7" width="17.7109375" hidden="1" customWidth="1"/>
  </cols>
  <sheetData>
    <row r="3" spans="1:7" ht="49.5" customHeight="1" x14ac:dyDescent="0.25">
      <c r="A3" s="59" t="s">
        <v>50</v>
      </c>
      <c r="B3" s="59"/>
      <c r="C3" s="59"/>
      <c r="D3" s="59"/>
      <c r="E3" s="59"/>
      <c r="F3" s="59"/>
      <c r="G3" s="59"/>
    </row>
    <row r="6" spans="1:7" ht="42" customHeight="1" x14ac:dyDescent="0.25">
      <c r="A6" s="61" t="s">
        <v>5</v>
      </c>
      <c r="B6" s="60" t="s">
        <v>0</v>
      </c>
      <c r="C6" s="60" t="s">
        <v>1</v>
      </c>
      <c r="D6" s="60"/>
      <c r="E6" s="60" t="s">
        <v>3</v>
      </c>
      <c r="F6" s="60" t="s">
        <v>6</v>
      </c>
      <c r="G6" s="60" t="s">
        <v>4</v>
      </c>
    </row>
    <row r="7" spans="1:7" ht="57.75" customHeight="1" x14ac:dyDescent="0.25">
      <c r="A7" s="62"/>
      <c r="B7" s="62"/>
      <c r="C7" s="1" t="s">
        <v>2</v>
      </c>
      <c r="D7" s="1" t="s">
        <v>81</v>
      </c>
      <c r="E7" s="62"/>
      <c r="F7" s="62"/>
      <c r="G7" s="62"/>
    </row>
    <row r="8" spans="1:7" ht="51" customHeight="1" x14ac:dyDescent="0.25">
      <c r="A8" s="42" t="s">
        <v>68</v>
      </c>
      <c r="B8" s="43"/>
      <c r="C8" s="43"/>
      <c r="D8" s="43"/>
      <c r="E8" s="43"/>
      <c r="F8" s="44"/>
      <c r="G8" s="7" t="e">
        <f>(F9+F18+F22+F27+F33+#REF!+F38+F44+F47+F56+F62)/11</f>
        <v>#REF!</v>
      </c>
    </row>
    <row r="9" spans="1:7" ht="41.25" customHeight="1" x14ac:dyDescent="0.25">
      <c r="A9" s="39" t="s">
        <v>9</v>
      </c>
      <c r="B9" s="41"/>
      <c r="C9" s="41"/>
      <c r="D9" s="41"/>
      <c r="E9" s="40"/>
      <c r="F9" s="6"/>
      <c r="G9" s="1" t="s">
        <v>8</v>
      </c>
    </row>
    <row r="10" spans="1:7" ht="90" x14ac:dyDescent="0.25">
      <c r="A10" s="25">
        <v>1</v>
      </c>
      <c r="B10" s="26" t="s">
        <v>44</v>
      </c>
      <c r="C10" s="24">
        <v>1</v>
      </c>
      <c r="D10" s="25">
        <v>1</v>
      </c>
      <c r="E10" s="6">
        <v>1</v>
      </c>
      <c r="F10" s="1" t="s">
        <v>8</v>
      </c>
      <c r="G10" s="1" t="s">
        <v>8</v>
      </c>
    </row>
    <row r="11" spans="1:7" ht="105" x14ac:dyDescent="0.25">
      <c r="A11" s="25">
        <v>2</v>
      </c>
      <c r="B11" s="3" t="s">
        <v>45</v>
      </c>
      <c r="C11" s="24">
        <v>1</v>
      </c>
      <c r="D11" s="25">
        <v>1</v>
      </c>
      <c r="E11" s="6">
        <v>1</v>
      </c>
      <c r="F11" s="9" t="s">
        <v>8</v>
      </c>
      <c r="G11" s="9" t="s">
        <v>8</v>
      </c>
    </row>
    <row r="12" spans="1:7" ht="60" x14ac:dyDescent="0.25">
      <c r="A12" s="25">
        <v>3</v>
      </c>
      <c r="B12" s="3" t="s">
        <v>46</v>
      </c>
      <c r="C12" s="24">
        <v>100</v>
      </c>
      <c r="D12" s="25">
        <v>100</v>
      </c>
      <c r="E12" s="6">
        <v>1</v>
      </c>
      <c r="F12" s="25" t="s">
        <v>8</v>
      </c>
      <c r="G12" s="25" t="s">
        <v>8</v>
      </c>
    </row>
    <row r="13" spans="1:7" ht="45" x14ac:dyDescent="0.25">
      <c r="A13" s="25">
        <v>4</v>
      </c>
      <c r="B13" s="3" t="s">
        <v>14</v>
      </c>
      <c r="C13" s="24" t="s">
        <v>47</v>
      </c>
      <c r="D13" s="25">
        <v>3</v>
      </c>
      <c r="E13" s="6">
        <v>1</v>
      </c>
      <c r="F13" s="1" t="s">
        <v>8</v>
      </c>
      <c r="G13" s="1" t="s">
        <v>8</v>
      </c>
    </row>
    <row r="14" spans="1:7" ht="30" x14ac:dyDescent="0.25">
      <c r="A14" s="33">
        <v>5</v>
      </c>
      <c r="B14" s="3" t="s">
        <v>72</v>
      </c>
      <c r="C14" s="31" t="s">
        <v>51</v>
      </c>
      <c r="D14" s="32">
        <v>4</v>
      </c>
      <c r="E14" s="6">
        <v>1</v>
      </c>
      <c r="F14" s="32" t="s">
        <v>8</v>
      </c>
      <c r="G14" s="32"/>
    </row>
    <row r="15" spans="1:7" ht="60" x14ac:dyDescent="0.25">
      <c r="A15" s="33">
        <v>6</v>
      </c>
      <c r="B15" s="3" t="s">
        <v>71</v>
      </c>
      <c r="C15" s="31">
        <v>100</v>
      </c>
      <c r="D15" s="32">
        <v>100</v>
      </c>
      <c r="E15" s="6">
        <v>1</v>
      </c>
      <c r="F15" s="32" t="s">
        <v>8</v>
      </c>
      <c r="G15" s="32"/>
    </row>
    <row r="16" spans="1:7" ht="75" x14ac:dyDescent="0.25">
      <c r="A16" s="33">
        <v>7</v>
      </c>
      <c r="B16" s="3" t="s">
        <v>73</v>
      </c>
      <c r="C16" s="31" t="s">
        <v>52</v>
      </c>
      <c r="D16" s="32">
        <v>2</v>
      </c>
      <c r="E16" s="6">
        <v>2</v>
      </c>
      <c r="F16" s="32" t="s">
        <v>8</v>
      </c>
      <c r="G16" s="32"/>
    </row>
    <row r="17" spans="1:7" hidden="1" x14ac:dyDescent="0.25">
      <c r="A17" s="47" t="s">
        <v>7</v>
      </c>
      <c r="B17" s="54"/>
      <c r="C17" s="15"/>
      <c r="D17" s="8"/>
      <c r="E17" s="6" t="e">
        <f>D17/C17</f>
        <v>#DIV/0!</v>
      </c>
      <c r="F17" s="9" t="s">
        <v>8</v>
      </c>
      <c r="G17" s="9" t="s">
        <v>8</v>
      </c>
    </row>
    <row r="18" spans="1:7" ht="30" customHeight="1" x14ac:dyDescent="0.25">
      <c r="A18" s="50" t="s">
        <v>10</v>
      </c>
      <c r="B18" s="55"/>
      <c r="C18" s="55"/>
      <c r="D18" s="55"/>
      <c r="E18" s="56"/>
      <c r="F18" s="6"/>
      <c r="G18" s="9" t="s">
        <v>8</v>
      </c>
    </row>
    <row r="19" spans="1:7" ht="75" x14ac:dyDescent="0.25">
      <c r="A19" s="25">
        <v>8</v>
      </c>
      <c r="B19" s="26" t="s">
        <v>41</v>
      </c>
      <c r="C19" s="4">
        <v>100</v>
      </c>
      <c r="D19" s="5">
        <v>100</v>
      </c>
      <c r="E19" s="6">
        <v>1</v>
      </c>
      <c r="F19" s="1" t="s">
        <v>8</v>
      </c>
      <c r="G19" s="1" t="s">
        <v>8</v>
      </c>
    </row>
    <row r="20" spans="1:7" ht="74.25" customHeight="1" x14ac:dyDescent="0.25">
      <c r="A20" s="25">
        <v>9</v>
      </c>
      <c r="B20" s="26" t="s">
        <v>11</v>
      </c>
      <c r="C20" s="15">
        <v>0.1</v>
      </c>
      <c r="D20" s="27">
        <v>0.1</v>
      </c>
      <c r="E20" s="6">
        <v>1</v>
      </c>
      <c r="F20" s="9" t="s">
        <v>8</v>
      </c>
      <c r="G20" s="9" t="s">
        <v>8</v>
      </c>
    </row>
    <row r="21" spans="1:7" ht="31.5" hidden="1" customHeight="1" x14ac:dyDescent="0.25">
      <c r="A21" s="47" t="s">
        <v>7</v>
      </c>
      <c r="B21" s="54"/>
      <c r="C21" s="15"/>
      <c r="D21" s="8"/>
      <c r="E21" s="6" t="e">
        <f>D21/C21</f>
        <v>#DIV/0!</v>
      </c>
      <c r="F21" s="9" t="s">
        <v>8</v>
      </c>
      <c r="G21" s="9" t="s">
        <v>8</v>
      </c>
    </row>
    <row r="22" spans="1:7" ht="34.5" customHeight="1" x14ac:dyDescent="0.25">
      <c r="A22" s="50" t="s">
        <v>12</v>
      </c>
      <c r="B22" s="57"/>
      <c r="C22" s="57"/>
      <c r="D22" s="57"/>
      <c r="E22" s="58"/>
      <c r="F22" s="6"/>
      <c r="G22" s="9" t="s">
        <v>8</v>
      </c>
    </row>
    <row r="23" spans="1:7" ht="30" x14ac:dyDescent="0.25">
      <c r="A23" s="25">
        <v>10</v>
      </c>
      <c r="B23" s="26" t="s">
        <v>13</v>
      </c>
      <c r="C23" s="63" t="s">
        <v>53</v>
      </c>
      <c r="D23" s="64">
        <v>13200</v>
      </c>
      <c r="E23" s="6">
        <v>1</v>
      </c>
      <c r="F23" s="9" t="s">
        <v>8</v>
      </c>
      <c r="G23" s="9" t="s">
        <v>8</v>
      </c>
    </row>
    <row r="24" spans="1:7" ht="65.25" hidden="1" customHeight="1" x14ac:dyDescent="0.25">
      <c r="A24" s="25">
        <v>11</v>
      </c>
      <c r="B24" s="26" t="s">
        <v>48</v>
      </c>
      <c r="C24" s="24"/>
      <c r="D24" s="10"/>
      <c r="E24" s="6" t="e">
        <f>D24/C24</f>
        <v>#DIV/0!</v>
      </c>
      <c r="F24" s="9" t="s">
        <v>8</v>
      </c>
      <c r="G24" s="9" t="s">
        <v>8</v>
      </c>
    </row>
    <row r="25" spans="1:7" ht="37.5" hidden="1" customHeight="1" x14ac:dyDescent="0.25">
      <c r="A25" s="47" t="s">
        <v>7</v>
      </c>
      <c r="B25" s="49"/>
      <c r="C25" s="4"/>
      <c r="D25" s="8"/>
      <c r="E25" s="6" t="e">
        <f>D25/C25</f>
        <v>#DIV/0!</v>
      </c>
      <c r="F25" s="9" t="s">
        <v>8</v>
      </c>
      <c r="G25" s="9" t="s">
        <v>8</v>
      </c>
    </row>
    <row r="26" spans="1:7" ht="37.5" customHeight="1" x14ac:dyDescent="0.25">
      <c r="A26" s="38">
        <v>11</v>
      </c>
      <c r="B26" s="34" t="s">
        <v>77</v>
      </c>
      <c r="C26" s="4" t="s">
        <v>78</v>
      </c>
      <c r="D26" s="8">
        <v>207.36</v>
      </c>
      <c r="E26" s="37">
        <v>1.3819999999999999</v>
      </c>
      <c r="F26" s="35"/>
      <c r="G26" s="35"/>
    </row>
    <row r="27" spans="1:7" ht="21.75" customHeight="1" x14ac:dyDescent="0.25">
      <c r="A27" s="47" t="s">
        <v>15</v>
      </c>
      <c r="B27" s="48"/>
      <c r="C27" s="48"/>
      <c r="D27" s="48"/>
      <c r="E27" s="49"/>
      <c r="F27" s="6"/>
      <c r="G27" s="9" t="s">
        <v>8</v>
      </c>
    </row>
    <row r="28" spans="1:7" ht="30" x14ac:dyDescent="0.25">
      <c r="A28" s="25">
        <v>12</v>
      </c>
      <c r="B28" s="26" t="s">
        <v>16</v>
      </c>
      <c r="C28" s="4">
        <v>100</v>
      </c>
      <c r="D28" s="5">
        <v>100</v>
      </c>
      <c r="E28" s="6">
        <v>1</v>
      </c>
      <c r="F28" s="9" t="s">
        <v>8</v>
      </c>
      <c r="G28" s="9" t="s">
        <v>8</v>
      </c>
    </row>
    <row r="29" spans="1:7" ht="60" x14ac:dyDescent="0.25">
      <c r="A29" s="25">
        <v>13</v>
      </c>
      <c r="B29" s="26" t="s">
        <v>17</v>
      </c>
      <c r="C29" s="31" t="s">
        <v>80</v>
      </c>
      <c r="D29" s="20">
        <v>5</v>
      </c>
      <c r="E29" s="6">
        <v>0.09</v>
      </c>
      <c r="F29" s="9" t="s">
        <v>8</v>
      </c>
      <c r="G29" s="9" t="s">
        <v>8</v>
      </c>
    </row>
    <row r="30" spans="1:7" ht="105" x14ac:dyDescent="0.25">
      <c r="A30" s="32">
        <v>14</v>
      </c>
      <c r="B30" s="30" t="s">
        <v>76</v>
      </c>
      <c r="C30" s="31" t="s">
        <v>54</v>
      </c>
      <c r="D30" s="20">
        <v>5</v>
      </c>
      <c r="E30" s="6">
        <v>1</v>
      </c>
      <c r="F30" s="32"/>
      <c r="G30" s="32"/>
    </row>
    <row r="31" spans="1:7" ht="75" x14ac:dyDescent="0.25">
      <c r="A31" s="25">
        <v>15</v>
      </c>
      <c r="B31" s="26" t="s">
        <v>35</v>
      </c>
      <c r="C31" s="31" t="s">
        <v>54</v>
      </c>
      <c r="D31" s="5">
        <v>5</v>
      </c>
      <c r="E31" s="6">
        <v>1</v>
      </c>
      <c r="F31" s="9" t="s">
        <v>8</v>
      </c>
      <c r="G31" s="9" t="s">
        <v>8</v>
      </c>
    </row>
    <row r="32" spans="1:7" ht="35.25" hidden="1" customHeight="1" x14ac:dyDescent="0.25">
      <c r="A32" s="47" t="s">
        <v>7</v>
      </c>
      <c r="B32" s="49"/>
      <c r="C32" s="15"/>
      <c r="D32" s="8"/>
      <c r="E32" s="6" t="e">
        <f>D32/C32</f>
        <v>#DIV/0!</v>
      </c>
      <c r="F32" s="9" t="s">
        <v>8</v>
      </c>
      <c r="G32" s="9" t="s">
        <v>8</v>
      </c>
    </row>
    <row r="33" spans="1:7" ht="33.75" customHeight="1" x14ac:dyDescent="0.25">
      <c r="A33" s="50" t="s">
        <v>36</v>
      </c>
      <c r="B33" s="51"/>
      <c r="C33" s="51"/>
      <c r="D33" s="51"/>
      <c r="E33" s="52"/>
      <c r="F33" s="6"/>
      <c r="G33" s="9" t="s">
        <v>8</v>
      </c>
    </row>
    <row r="34" spans="1:7" ht="30" x14ac:dyDescent="0.25">
      <c r="A34" s="25">
        <v>16</v>
      </c>
      <c r="B34" s="26" t="s">
        <v>18</v>
      </c>
      <c r="C34" s="28" t="s">
        <v>82</v>
      </c>
      <c r="D34" s="29">
        <v>2.7069999999999999</v>
      </c>
      <c r="E34" s="6">
        <v>2.2599999999999998</v>
      </c>
      <c r="F34" s="9" t="s">
        <v>8</v>
      </c>
      <c r="G34" s="9" t="s">
        <v>8</v>
      </c>
    </row>
    <row r="35" spans="1:7" ht="30" x14ac:dyDescent="0.25">
      <c r="A35" s="32">
        <v>17</v>
      </c>
      <c r="B35" s="30" t="s">
        <v>75</v>
      </c>
      <c r="C35" s="28" t="s">
        <v>55</v>
      </c>
      <c r="D35" s="29">
        <v>2</v>
      </c>
      <c r="E35" s="6">
        <v>1</v>
      </c>
      <c r="F35" s="32" t="s">
        <v>8</v>
      </c>
      <c r="G35" s="32"/>
    </row>
    <row r="36" spans="1:7" ht="39" hidden="1" customHeight="1" x14ac:dyDescent="0.25">
      <c r="A36" s="47" t="s">
        <v>7</v>
      </c>
      <c r="B36" s="53"/>
      <c r="C36" s="15"/>
      <c r="D36" s="8"/>
      <c r="E36" s="6" t="e">
        <f>D36/C36</f>
        <v>#DIV/0!</v>
      </c>
      <c r="F36" s="9" t="s">
        <v>8</v>
      </c>
      <c r="G36" s="9" t="s">
        <v>8</v>
      </c>
    </row>
    <row r="37" spans="1:7" ht="35.25" hidden="1" customHeight="1" x14ac:dyDescent="0.25">
      <c r="A37" s="47" t="s">
        <v>7</v>
      </c>
      <c r="B37" s="49"/>
      <c r="C37" s="15"/>
      <c r="D37" s="8"/>
      <c r="E37" s="6" t="e">
        <f>D37/C37</f>
        <v>#DIV/0!</v>
      </c>
      <c r="F37" s="9" t="s">
        <v>8</v>
      </c>
      <c r="G37" s="9" t="s">
        <v>8</v>
      </c>
    </row>
    <row r="38" spans="1:7" ht="30" customHeight="1" x14ac:dyDescent="0.25">
      <c r="A38" s="47" t="s">
        <v>49</v>
      </c>
      <c r="B38" s="48"/>
      <c r="C38" s="48"/>
      <c r="D38" s="48"/>
      <c r="E38" s="49"/>
      <c r="F38" s="6"/>
      <c r="G38" s="18" t="s">
        <v>8</v>
      </c>
    </row>
    <row r="39" spans="1:7" ht="113.25" customHeight="1" x14ac:dyDescent="0.25">
      <c r="A39" s="32">
        <v>18</v>
      </c>
      <c r="B39" s="3" t="s">
        <v>58</v>
      </c>
      <c r="C39" s="10">
        <v>1</v>
      </c>
      <c r="D39" s="20">
        <v>1</v>
      </c>
      <c r="E39" s="6">
        <v>1</v>
      </c>
      <c r="F39" s="32" t="s">
        <v>8</v>
      </c>
      <c r="G39" s="18" t="s">
        <v>8</v>
      </c>
    </row>
    <row r="40" spans="1:7" ht="35.25" hidden="1" customHeight="1" x14ac:dyDescent="0.25">
      <c r="A40" s="47" t="s">
        <v>7</v>
      </c>
      <c r="B40" s="54"/>
      <c r="C40" s="15"/>
      <c r="D40" s="15"/>
      <c r="E40" s="6" t="e">
        <f>D40/C40</f>
        <v>#DIV/0!</v>
      </c>
      <c r="F40" s="32" t="s">
        <v>8</v>
      </c>
      <c r="G40" s="18" t="s">
        <v>8</v>
      </c>
    </row>
    <row r="41" spans="1:7" ht="30" x14ac:dyDescent="0.25">
      <c r="A41" s="36">
        <v>19</v>
      </c>
      <c r="B41" s="34" t="s">
        <v>74</v>
      </c>
      <c r="C41" s="28" t="s">
        <v>55</v>
      </c>
      <c r="D41" s="20">
        <v>2</v>
      </c>
      <c r="E41" s="6">
        <v>1</v>
      </c>
      <c r="F41" s="32" t="s">
        <v>8</v>
      </c>
      <c r="G41" s="32"/>
    </row>
    <row r="42" spans="1:7" x14ac:dyDescent="0.25">
      <c r="A42" s="47" t="s">
        <v>24</v>
      </c>
      <c r="B42" s="48"/>
      <c r="C42" s="48"/>
      <c r="D42" s="48"/>
      <c r="E42" s="49"/>
      <c r="F42" s="6"/>
      <c r="G42" s="32"/>
    </row>
    <row r="43" spans="1:7" ht="45" x14ac:dyDescent="0.25">
      <c r="A43" s="32">
        <v>20</v>
      </c>
      <c r="B43" s="30" t="s">
        <v>59</v>
      </c>
      <c r="C43" s="10">
        <v>1</v>
      </c>
      <c r="D43" s="20">
        <v>1</v>
      </c>
      <c r="E43" s="6">
        <v>1</v>
      </c>
      <c r="F43" s="32" t="s">
        <v>8</v>
      </c>
      <c r="G43" s="32"/>
    </row>
    <row r="44" spans="1:7" ht="21.75" customHeight="1" x14ac:dyDescent="0.25">
      <c r="A44" s="47" t="s">
        <v>56</v>
      </c>
      <c r="B44" s="48"/>
      <c r="C44" s="48"/>
      <c r="D44" s="48"/>
      <c r="E44" s="49"/>
      <c r="F44" s="6"/>
      <c r="G44" s="18" t="s">
        <v>8</v>
      </c>
    </row>
    <row r="45" spans="1:7" ht="47.25" customHeight="1" x14ac:dyDescent="0.25">
      <c r="A45" s="25">
        <v>21</v>
      </c>
      <c r="B45" s="26" t="s">
        <v>57</v>
      </c>
      <c r="C45" s="31" t="s">
        <v>40</v>
      </c>
      <c r="D45" s="20">
        <v>500</v>
      </c>
      <c r="E45" s="6">
        <v>1</v>
      </c>
      <c r="F45" s="18" t="s">
        <v>8</v>
      </c>
      <c r="G45" s="18" t="s">
        <v>8</v>
      </c>
    </row>
    <row r="46" spans="1:7" ht="35.25" hidden="1" customHeight="1" x14ac:dyDescent="0.25">
      <c r="A46" s="47" t="s">
        <v>7</v>
      </c>
      <c r="B46" s="49"/>
      <c r="C46" s="15"/>
      <c r="D46" s="15"/>
      <c r="E46" s="6" t="e">
        <f>D46/C46</f>
        <v>#DIV/0!</v>
      </c>
      <c r="F46" s="18" t="s">
        <v>8</v>
      </c>
      <c r="G46" s="18" t="s">
        <v>8</v>
      </c>
    </row>
    <row r="47" spans="1:7" ht="37.5" customHeight="1" x14ac:dyDescent="0.25">
      <c r="A47" s="47" t="s">
        <v>19</v>
      </c>
      <c r="B47" s="48"/>
      <c r="C47" s="48"/>
      <c r="D47" s="48"/>
      <c r="E47" s="49"/>
      <c r="F47" s="6"/>
      <c r="G47" s="9" t="s">
        <v>8</v>
      </c>
    </row>
    <row r="48" spans="1:7" ht="45" x14ac:dyDescent="0.25">
      <c r="A48" s="25">
        <v>21</v>
      </c>
      <c r="B48" s="26" t="s">
        <v>20</v>
      </c>
      <c r="C48" s="24" t="s">
        <v>83</v>
      </c>
      <c r="D48" s="20">
        <v>2800</v>
      </c>
      <c r="E48" s="6">
        <v>1</v>
      </c>
      <c r="F48" s="9" t="s">
        <v>8</v>
      </c>
      <c r="G48" s="9" t="s">
        <v>8</v>
      </c>
    </row>
    <row r="49" spans="1:7" ht="75" x14ac:dyDescent="0.25">
      <c r="A49" s="25">
        <v>22</v>
      </c>
      <c r="B49" s="26" t="s">
        <v>38</v>
      </c>
      <c r="C49" s="24" t="s">
        <v>79</v>
      </c>
      <c r="D49" s="20">
        <v>4583</v>
      </c>
      <c r="E49" s="6">
        <v>1.0489999999999999</v>
      </c>
      <c r="F49" s="9" t="s">
        <v>8</v>
      </c>
      <c r="G49" s="9" t="s">
        <v>8</v>
      </c>
    </row>
    <row r="50" spans="1:7" ht="30" x14ac:dyDescent="0.25">
      <c r="A50" s="25">
        <v>23</v>
      </c>
      <c r="B50" s="26" t="s">
        <v>21</v>
      </c>
      <c r="C50" s="24">
        <v>225.39</v>
      </c>
      <c r="D50" s="6">
        <v>206.89</v>
      </c>
      <c r="E50" s="6">
        <v>0.91800000000000004</v>
      </c>
      <c r="F50" s="18" t="s">
        <v>8</v>
      </c>
      <c r="G50" s="18" t="s">
        <v>8</v>
      </c>
    </row>
    <row r="51" spans="1:7" ht="75" x14ac:dyDescent="0.25">
      <c r="A51" s="25">
        <v>24</v>
      </c>
      <c r="B51" s="26" t="s">
        <v>37</v>
      </c>
      <c r="C51" s="24">
        <v>58</v>
      </c>
      <c r="D51" s="5">
        <v>59</v>
      </c>
      <c r="E51" s="6">
        <v>1.0169999999999999</v>
      </c>
      <c r="F51" s="18" t="s">
        <v>8</v>
      </c>
      <c r="G51" s="18" t="s">
        <v>8</v>
      </c>
    </row>
    <row r="52" spans="1:7" ht="37.5" hidden="1" customHeight="1" x14ac:dyDescent="0.25">
      <c r="A52" s="47" t="s">
        <v>7</v>
      </c>
      <c r="B52" s="49"/>
      <c r="C52" s="15"/>
      <c r="D52" s="8"/>
      <c r="E52" s="6" t="e">
        <f>D52/C52</f>
        <v>#DIV/0!</v>
      </c>
      <c r="F52" s="9" t="s">
        <v>8</v>
      </c>
      <c r="G52" s="9" t="s">
        <v>8</v>
      </c>
    </row>
    <row r="53" spans="1:7" ht="37.5" customHeight="1" x14ac:dyDescent="0.25">
      <c r="A53" s="47" t="s">
        <v>24</v>
      </c>
      <c r="B53" s="48"/>
      <c r="C53" s="48"/>
      <c r="D53" s="48"/>
      <c r="E53" s="49"/>
      <c r="F53" s="6"/>
      <c r="G53" s="32"/>
    </row>
    <row r="54" spans="1:7" ht="44.25" hidden="1" customHeight="1" x14ac:dyDescent="0.25">
      <c r="A54" s="32">
        <v>25</v>
      </c>
      <c r="B54" s="30" t="s">
        <v>60</v>
      </c>
      <c r="C54" s="10"/>
      <c r="D54" s="20"/>
      <c r="E54" s="6" t="e">
        <f>D54/C54</f>
        <v>#DIV/0!</v>
      </c>
      <c r="F54" s="32" t="s">
        <v>8</v>
      </c>
      <c r="G54" s="32"/>
    </row>
    <row r="55" spans="1:7" ht="45" x14ac:dyDescent="0.25">
      <c r="A55" s="32">
        <v>25</v>
      </c>
      <c r="B55" s="3" t="s">
        <v>61</v>
      </c>
      <c r="C55" s="28" t="s">
        <v>52</v>
      </c>
      <c r="D55" s="20">
        <v>1</v>
      </c>
      <c r="E55" s="6">
        <v>1</v>
      </c>
      <c r="F55" s="32" t="s">
        <v>8</v>
      </c>
      <c r="G55" s="32"/>
    </row>
    <row r="56" spans="1:7" ht="28.5" customHeight="1" x14ac:dyDescent="0.25">
      <c r="A56" s="47" t="s">
        <v>22</v>
      </c>
      <c r="B56" s="48"/>
      <c r="C56" s="48"/>
      <c r="D56" s="48"/>
      <c r="E56" s="49"/>
      <c r="F56" s="6"/>
      <c r="G56" s="9" t="s">
        <v>8</v>
      </c>
    </row>
    <row r="57" spans="1:7" ht="31.5" customHeight="1" x14ac:dyDescent="0.25">
      <c r="A57" s="25">
        <v>26</v>
      </c>
      <c r="B57" s="26" t="s">
        <v>23</v>
      </c>
      <c r="C57" s="24" t="s">
        <v>84</v>
      </c>
      <c r="D57" s="19">
        <v>55</v>
      </c>
      <c r="E57" s="6">
        <v>0.94799999999999995</v>
      </c>
      <c r="F57" s="9" t="s">
        <v>8</v>
      </c>
      <c r="G57" s="9" t="s">
        <v>8</v>
      </c>
    </row>
    <row r="58" spans="1:7" ht="45" x14ac:dyDescent="0.25">
      <c r="A58" s="25">
        <v>27</v>
      </c>
      <c r="B58" s="26" t="s">
        <v>42</v>
      </c>
      <c r="C58" s="24" t="s">
        <v>85</v>
      </c>
      <c r="D58" s="5">
        <v>52</v>
      </c>
      <c r="E58" s="6">
        <v>1</v>
      </c>
      <c r="F58" s="9" t="s">
        <v>8</v>
      </c>
      <c r="G58" s="9" t="s">
        <v>8</v>
      </c>
    </row>
    <row r="59" spans="1:7" ht="30" x14ac:dyDescent="0.25">
      <c r="A59" s="25">
        <v>28</v>
      </c>
      <c r="B59" s="26" t="s">
        <v>39</v>
      </c>
      <c r="C59" s="24">
        <v>100</v>
      </c>
      <c r="D59" s="5">
        <v>100</v>
      </c>
      <c r="E59" s="6"/>
      <c r="F59" s="9" t="s">
        <v>8</v>
      </c>
      <c r="G59" s="9" t="s">
        <v>8</v>
      </c>
    </row>
    <row r="60" spans="1:7" ht="105" x14ac:dyDescent="0.25">
      <c r="A60" s="25">
        <v>29</v>
      </c>
      <c r="B60" s="3" t="s">
        <v>62</v>
      </c>
      <c r="C60" s="31" t="s">
        <v>63</v>
      </c>
      <c r="D60" s="5">
        <v>72</v>
      </c>
      <c r="E60" s="6">
        <v>1</v>
      </c>
      <c r="F60" s="18" t="s">
        <v>8</v>
      </c>
      <c r="G60" s="18" t="s">
        <v>8</v>
      </c>
    </row>
    <row r="61" spans="1:7" ht="30.75" hidden="1" customHeight="1" x14ac:dyDescent="0.25">
      <c r="A61" s="47" t="s">
        <v>7</v>
      </c>
      <c r="B61" s="49"/>
      <c r="C61" s="15"/>
      <c r="D61" s="8"/>
      <c r="E61" s="6" t="e">
        <f>D61/C61</f>
        <v>#DIV/0!</v>
      </c>
      <c r="F61" s="9" t="s">
        <v>8</v>
      </c>
      <c r="G61" s="9" t="s">
        <v>8</v>
      </c>
    </row>
    <row r="62" spans="1:7" ht="30.75" customHeight="1" x14ac:dyDescent="0.25">
      <c r="A62" s="47" t="s">
        <v>25</v>
      </c>
      <c r="B62" s="48"/>
      <c r="C62" s="48"/>
      <c r="D62" s="48"/>
      <c r="E62" s="49"/>
      <c r="F62" s="6"/>
      <c r="G62" s="9" t="s">
        <v>8</v>
      </c>
    </row>
    <row r="63" spans="1:7" ht="75" x14ac:dyDescent="0.25">
      <c r="A63" s="25">
        <v>30</v>
      </c>
      <c r="B63" s="3" t="s">
        <v>64</v>
      </c>
      <c r="C63" s="10">
        <v>1</v>
      </c>
      <c r="D63" s="19">
        <v>1</v>
      </c>
      <c r="E63" s="23">
        <v>1</v>
      </c>
      <c r="F63" s="6"/>
      <c r="G63" s="25"/>
    </row>
    <row r="64" spans="1:7" ht="30" x14ac:dyDescent="0.25">
      <c r="A64" s="25">
        <v>31</v>
      </c>
      <c r="B64" s="26" t="s">
        <v>26</v>
      </c>
      <c r="C64" s="10">
        <v>1</v>
      </c>
      <c r="D64" s="19">
        <v>1</v>
      </c>
      <c r="E64" s="6">
        <v>1</v>
      </c>
      <c r="F64" s="9" t="s">
        <v>8</v>
      </c>
      <c r="G64" s="9" t="s">
        <v>8</v>
      </c>
    </row>
    <row r="65" spans="1:7" ht="30" x14ac:dyDescent="0.25">
      <c r="A65" s="25">
        <v>32</v>
      </c>
      <c r="B65" s="26" t="s">
        <v>65</v>
      </c>
      <c r="C65" s="24" t="s">
        <v>66</v>
      </c>
      <c r="D65" s="5">
        <v>100</v>
      </c>
      <c r="E65" s="6">
        <v>1</v>
      </c>
      <c r="F65" s="9" t="s">
        <v>8</v>
      </c>
      <c r="G65" s="9" t="s">
        <v>8</v>
      </c>
    </row>
    <row r="66" spans="1:7" ht="45" x14ac:dyDescent="0.25">
      <c r="A66" s="25">
        <v>33</v>
      </c>
      <c r="B66" s="26" t="s">
        <v>27</v>
      </c>
      <c r="C66" s="31" t="s">
        <v>67</v>
      </c>
      <c r="D66" s="19">
        <v>44</v>
      </c>
      <c r="E66" s="6">
        <v>1</v>
      </c>
      <c r="F66" s="9" t="s">
        <v>8</v>
      </c>
      <c r="G66" s="9" t="s">
        <v>8</v>
      </c>
    </row>
    <row r="67" spans="1:7" ht="38.25" hidden="1" customHeight="1" x14ac:dyDescent="0.25">
      <c r="A67" s="39" t="s">
        <v>7</v>
      </c>
      <c r="B67" s="40"/>
      <c r="C67" s="8"/>
      <c r="D67" s="8"/>
      <c r="E67" s="6" t="e">
        <f>D67/C67</f>
        <v>#DIV/0!</v>
      </c>
      <c r="F67" s="1" t="s">
        <v>8</v>
      </c>
      <c r="G67" s="1" t="s">
        <v>8</v>
      </c>
    </row>
    <row r="68" spans="1:7" ht="38.25" hidden="1" customHeight="1" x14ac:dyDescent="0.25">
      <c r="A68" s="39" t="s">
        <v>7</v>
      </c>
      <c r="B68" s="40"/>
      <c r="C68" s="8"/>
      <c r="D68" s="8"/>
      <c r="E68" s="6" t="e">
        <f>D68/C68</f>
        <v>#DIV/0!</v>
      </c>
      <c r="F68" s="9" t="s">
        <v>8</v>
      </c>
      <c r="G68" s="9" t="s">
        <v>8</v>
      </c>
    </row>
    <row r="69" spans="1:7" ht="36.75" hidden="1" customHeight="1" x14ac:dyDescent="0.25">
      <c r="A69" s="39" t="s">
        <v>7</v>
      </c>
      <c r="B69" s="40"/>
      <c r="C69" s="8"/>
      <c r="D69" s="8"/>
      <c r="E69" s="6" t="e">
        <f>D69/C69</f>
        <v>#DIV/0!</v>
      </c>
      <c r="F69" s="9" t="s">
        <v>8</v>
      </c>
      <c r="G69" s="9" t="s">
        <v>8</v>
      </c>
    </row>
    <row r="70" spans="1:7" ht="51.75" customHeight="1" x14ac:dyDescent="0.25">
      <c r="A70" s="42" t="s">
        <v>69</v>
      </c>
      <c r="B70" s="43"/>
      <c r="C70" s="43"/>
      <c r="D70" s="43"/>
      <c r="E70" s="43"/>
      <c r="F70" s="44"/>
      <c r="G70" s="7">
        <f>(F71+F74+F79)/3</f>
        <v>0</v>
      </c>
    </row>
    <row r="71" spans="1:7" ht="18" customHeight="1" x14ac:dyDescent="0.25">
      <c r="A71" s="45" t="s">
        <v>34</v>
      </c>
      <c r="B71" s="46"/>
      <c r="C71" s="46"/>
      <c r="D71" s="46"/>
      <c r="E71" s="46"/>
      <c r="F71" s="23"/>
      <c r="G71" s="14" t="s">
        <v>8</v>
      </c>
    </row>
    <row r="72" spans="1:7" ht="30" x14ac:dyDescent="0.25">
      <c r="A72" s="13">
        <v>1</v>
      </c>
      <c r="B72" s="2" t="s">
        <v>43</v>
      </c>
      <c r="C72" s="13">
        <v>10</v>
      </c>
      <c r="D72" s="13">
        <v>10</v>
      </c>
      <c r="E72" s="17">
        <v>1</v>
      </c>
      <c r="F72" s="14" t="s">
        <v>8</v>
      </c>
      <c r="G72" s="14" t="s">
        <v>8</v>
      </c>
    </row>
    <row r="73" spans="1:7" ht="39.75" hidden="1" customHeight="1" x14ac:dyDescent="0.25">
      <c r="A73" s="39" t="s">
        <v>7</v>
      </c>
      <c r="B73" s="40"/>
      <c r="C73" s="15"/>
      <c r="D73" s="15"/>
      <c r="E73" s="17" t="e">
        <f>D73/C73</f>
        <v>#DIV/0!</v>
      </c>
      <c r="F73" s="14" t="s">
        <v>8</v>
      </c>
      <c r="G73" s="14" t="s">
        <v>8</v>
      </c>
    </row>
    <row r="74" spans="1:7" ht="30" customHeight="1" x14ac:dyDescent="0.25">
      <c r="A74" s="39" t="s">
        <v>28</v>
      </c>
      <c r="B74" s="41"/>
      <c r="C74" s="41"/>
      <c r="D74" s="41"/>
      <c r="E74" s="40"/>
      <c r="F74" s="6"/>
      <c r="G74" s="12" t="s">
        <v>8</v>
      </c>
    </row>
    <row r="75" spans="1:7" ht="60" x14ac:dyDescent="0.25">
      <c r="A75" s="12">
        <v>2</v>
      </c>
      <c r="B75" s="2" t="s">
        <v>29</v>
      </c>
      <c r="C75" s="11">
        <v>70</v>
      </c>
      <c r="D75" s="12">
        <v>70</v>
      </c>
      <c r="E75" s="6">
        <v>1</v>
      </c>
      <c r="F75" s="12" t="s">
        <v>8</v>
      </c>
      <c r="G75" s="12" t="s">
        <v>8</v>
      </c>
    </row>
    <row r="76" spans="1:7" ht="45" x14ac:dyDescent="0.25">
      <c r="A76" s="12">
        <v>3</v>
      </c>
      <c r="B76" s="3" t="s">
        <v>30</v>
      </c>
      <c r="C76" s="11">
        <v>66.7</v>
      </c>
      <c r="D76" s="12">
        <v>66.7</v>
      </c>
      <c r="E76" s="6">
        <v>1</v>
      </c>
      <c r="F76" s="12" t="s">
        <v>8</v>
      </c>
      <c r="G76" s="12" t="s">
        <v>8</v>
      </c>
    </row>
    <row r="77" spans="1:7" ht="60" x14ac:dyDescent="0.25">
      <c r="A77" s="12">
        <v>4</v>
      </c>
      <c r="B77" s="2" t="s">
        <v>31</v>
      </c>
      <c r="C77" s="4">
        <v>5</v>
      </c>
      <c r="D77" s="5">
        <v>5</v>
      </c>
      <c r="E77" s="6">
        <v>1</v>
      </c>
      <c r="F77" s="12" t="s">
        <v>8</v>
      </c>
      <c r="G77" s="12" t="s">
        <v>8</v>
      </c>
    </row>
    <row r="78" spans="1:7" ht="33" hidden="1" customHeight="1" x14ac:dyDescent="0.25">
      <c r="A78" s="39" t="s">
        <v>7</v>
      </c>
      <c r="B78" s="40"/>
      <c r="C78" s="8"/>
      <c r="D78" s="8"/>
      <c r="E78" s="6" t="e">
        <f>D78/C78</f>
        <v>#DIV/0!</v>
      </c>
      <c r="F78" s="12" t="s">
        <v>8</v>
      </c>
      <c r="G78" s="12" t="s">
        <v>8</v>
      </c>
    </row>
    <row r="79" spans="1:7" x14ac:dyDescent="0.25">
      <c r="A79" s="39" t="s">
        <v>32</v>
      </c>
      <c r="B79" s="41"/>
      <c r="C79" s="41"/>
      <c r="D79" s="41"/>
      <c r="E79" s="40"/>
      <c r="F79" s="6"/>
      <c r="G79" s="12" t="s">
        <v>8</v>
      </c>
    </row>
    <row r="80" spans="1:7" ht="60" x14ac:dyDescent="0.25">
      <c r="A80" s="12">
        <v>5</v>
      </c>
      <c r="B80" s="2" t="s">
        <v>70</v>
      </c>
      <c r="C80" s="11">
        <v>2</v>
      </c>
      <c r="D80" s="12">
        <v>2</v>
      </c>
      <c r="E80" s="6">
        <v>1</v>
      </c>
      <c r="F80" s="12" t="s">
        <v>8</v>
      </c>
      <c r="G80" s="12" t="s">
        <v>8</v>
      </c>
    </row>
    <row r="81" spans="1:7" ht="30" x14ac:dyDescent="0.25">
      <c r="A81" s="12">
        <v>6</v>
      </c>
      <c r="B81" s="3" t="s">
        <v>33</v>
      </c>
      <c r="C81" s="16">
        <v>38</v>
      </c>
      <c r="D81" s="12">
        <v>38</v>
      </c>
      <c r="E81" s="6">
        <v>1</v>
      </c>
      <c r="F81" s="12" t="s">
        <v>8</v>
      </c>
      <c r="G81" s="12" t="s">
        <v>8</v>
      </c>
    </row>
    <row r="82" spans="1:7" ht="34.5" hidden="1" customHeight="1" x14ac:dyDescent="0.25">
      <c r="A82" s="39" t="s">
        <v>7</v>
      </c>
      <c r="B82" s="40"/>
      <c r="C82" s="8"/>
      <c r="D82" s="8"/>
      <c r="E82" s="6"/>
      <c r="F82" s="12" t="s">
        <v>8</v>
      </c>
      <c r="G82" s="12" t="s">
        <v>8</v>
      </c>
    </row>
    <row r="83" spans="1:7" ht="69" customHeight="1" x14ac:dyDescent="0.25">
      <c r="A83" s="39"/>
      <c r="B83" s="41"/>
      <c r="C83" s="41"/>
      <c r="D83" s="41"/>
      <c r="E83" s="41"/>
      <c r="F83" s="40"/>
      <c r="G83" s="7" t="e">
        <f>(F84+#REF!)/2</f>
        <v>#REF!</v>
      </c>
    </row>
    <row r="84" spans="1:7" ht="39" hidden="1" customHeight="1" x14ac:dyDescent="0.25">
      <c r="A84" s="39"/>
      <c r="B84" s="41"/>
      <c r="C84" s="41"/>
      <c r="D84" s="41"/>
      <c r="E84" s="40"/>
      <c r="F84" s="6"/>
      <c r="G84" s="21" t="s">
        <v>8</v>
      </c>
    </row>
    <row r="85" spans="1:7" ht="59.25" hidden="1" customHeight="1" x14ac:dyDescent="0.25">
      <c r="A85" s="22"/>
      <c r="B85" s="3"/>
      <c r="C85" s="17"/>
      <c r="D85" s="6"/>
      <c r="E85" s="6"/>
      <c r="F85" s="21"/>
      <c r="G85" s="21" t="s">
        <v>8</v>
      </c>
    </row>
    <row r="86" spans="1:7" ht="35.25" hidden="1" customHeight="1" x14ac:dyDescent="0.25">
      <c r="A86" s="39"/>
      <c r="B86" s="40"/>
      <c r="C86" s="8"/>
      <c r="D86" s="8"/>
      <c r="E86" s="6"/>
      <c r="F86" s="21"/>
      <c r="G86" s="21" t="s">
        <v>8</v>
      </c>
    </row>
    <row r="87" spans="1:7" ht="39" hidden="1" customHeight="1" x14ac:dyDescent="0.25">
      <c r="A87" s="39" t="s">
        <v>7</v>
      </c>
      <c r="B87" s="40"/>
      <c r="C87" s="8"/>
      <c r="D87" s="8"/>
      <c r="E87" s="6" t="e">
        <f>D87/C87</f>
        <v>#DIV/0!</v>
      </c>
      <c r="F87" s="12" t="s">
        <v>8</v>
      </c>
      <c r="G87" s="12" t="s">
        <v>8</v>
      </c>
    </row>
  </sheetData>
  <mergeCells count="44">
    <mergeCell ref="A8:F8"/>
    <mergeCell ref="A9:E9"/>
    <mergeCell ref="A3:G3"/>
    <mergeCell ref="C6:D6"/>
    <mergeCell ref="A6:A7"/>
    <mergeCell ref="B6:B7"/>
    <mergeCell ref="E6:E7"/>
    <mergeCell ref="F6:F7"/>
    <mergeCell ref="G6:G7"/>
    <mergeCell ref="A17:B17"/>
    <mergeCell ref="A18:E18"/>
    <mergeCell ref="A21:B21"/>
    <mergeCell ref="A22:E22"/>
    <mergeCell ref="A25:B25"/>
    <mergeCell ref="A27:E27"/>
    <mergeCell ref="A32:B32"/>
    <mergeCell ref="A33:E33"/>
    <mergeCell ref="A36:B36"/>
    <mergeCell ref="A62:E62"/>
    <mergeCell ref="A61:B61"/>
    <mergeCell ref="A37:B37"/>
    <mergeCell ref="A47:E47"/>
    <mergeCell ref="A52:B52"/>
    <mergeCell ref="A56:E56"/>
    <mergeCell ref="A38:E38"/>
    <mergeCell ref="A40:B40"/>
    <mergeCell ref="A44:E44"/>
    <mergeCell ref="A46:B46"/>
    <mergeCell ref="A42:E42"/>
    <mergeCell ref="A53:E53"/>
    <mergeCell ref="A67:B67"/>
    <mergeCell ref="A68:B68"/>
    <mergeCell ref="A87:B87"/>
    <mergeCell ref="A83:F83"/>
    <mergeCell ref="A70:F70"/>
    <mergeCell ref="A74:E74"/>
    <mergeCell ref="A78:B78"/>
    <mergeCell ref="A79:E79"/>
    <mergeCell ref="A82:B82"/>
    <mergeCell ref="A71:E71"/>
    <mergeCell ref="A73:B73"/>
    <mergeCell ref="A84:E84"/>
    <mergeCell ref="A86:B86"/>
    <mergeCell ref="A69:B69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2025-01-29T13:26:04Z</cp:lastPrinted>
  <dcterms:created xsi:type="dcterms:W3CDTF">2022-11-25T09:04:39Z</dcterms:created>
  <dcterms:modified xsi:type="dcterms:W3CDTF">2025-01-30T14:11:52Z</dcterms:modified>
</cp:coreProperties>
</file>