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E14" i="1"/>
  <c r="E12" i="1"/>
  <c r="E10" i="1"/>
  <c r="D17" i="1" l="1"/>
  <c r="C17" i="1"/>
  <c r="E11" i="1" l="1"/>
  <c r="E13" i="1"/>
  <c r="E16" i="1" l="1"/>
  <c r="F9" i="1" s="1"/>
  <c r="G8" i="1" l="1"/>
</calcChain>
</file>

<file path=xl/sharedStrings.xml><?xml version="1.0" encoding="utf-8"?>
<sst xmlns="http://schemas.openxmlformats.org/spreadsheetml/2006/main" count="51" uniqueCount="26">
  <si>
    <t>Наименование показателя муниципальной программы, подпрограмм (проектов)</t>
  </si>
  <si>
    <t>Значения</t>
  </si>
  <si>
    <t>плановое</t>
  </si>
  <si>
    <t>фактическое</t>
  </si>
  <si>
    <t>Коэффициент достижения показателя</t>
  </si>
  <si>
    <t>Коэффициент эффективности муниципальной программы</t>
  </si>
  <si>
    <t>Пояснение эффективности муниципальной программы</t>
  </si>
  <si>
    <t>№ п/п</t>
  </si>
  <si>
    <t xml:space="preserve">Коэффициент достижения показателей эффективности основного мероприятия </t>
  </si>
  <si>
    <t>Бюджетные ассигнования на реализацию основного мероприятия (рублей)</t>
  </si>
  <si>
    <t>х</t>
  </si>
  <si>
    <t>Справочно: Всего бюджетные ассигнования на реализацию муниципальной программы (рублей)</t>
  </si>
  <si>
    <t>Проведение заседаний антитеррористической комиссии Жуковского муниципального округа, единиц</t>
  </si>
  <si>
    <t>≥4</t>
  </si>
  <si>
    <t>Реализация решений антитеррористической комиссии Брянской области на территории Жуковского муниципального округа, процентов</t>
  </si>
  <si>
    <t>Организация и проведение антитеррористических учений и тренировок на потенциально опасных объектах, объектах жизнеобеспечения и массового пребывания людей, единиц</t>
  </si>
  <si>
    <t>≥2</t>
  </si>
  <si>
    <t>Обеспечение выполнения требований к антитеррористической защищенности объектов, находящихся в муниципальной собственности (в ведении администрации Жуковского муниципального округа), процентов</t>
  </si>
  <si>
    <t>≥50</t>
  </si>
  <si>
    <t>Количество изготовленных и распространенных  информационных материалов (печатной продукции) по вопросам профилактики терроризма, единиц</t>
  </si>
  <si>
    <t>≥200</t>
  </si>
  <si>
    <t xml:space="preserve">Оценка эффективности муниципальной программы 
"Профилактика терроризма, а также минимизация и (или) ликвидация последствий его проявлений в Жуковском муниципальном округе Брянской области" за 2024 год </t>
  </si>
  <si>
    <t>Обеспечение профилактики терроризма и экстремизма, а также минимизация и (или) ликвидация их проявлений на территории округа   - показатели</t>
  </si>
  <si>
    <t>Эффективность муниципальной программы выше плановой</t>
  </si>
  <si>
    <r>
      <rPr>
        <b/>
        <sz val="11"/>
        <color theme="1"/>
        <rFont val="Times New Roman"/>
        <family val="1"/>
        <charset val="204"/>
      </rPr>
      <t xml:space="preserve">Муниципальная программа "Профилактика терроризма, а также минимизация и (или) ликвидация последствий его проявлений в Жуковском муниципальном округе Брянской области"
</t>
    </r>
    <r>
      <rPr>
        <sz val="11"/>
        <color theme="1"/>
        <rFont val="Times New Roman"/>
        <family val="1"/>
        <charset val="204"/>
      </rPr>
      <t>(ответственный исполнитель: Администрация Жуковского муниципального округа Брянской области)
оцениваемых показателей: 6
достигнутых показателей:  6
невыполненных показателей: 0</t>
    </r>
  </si>
  <si>
    <t xml:space="preserve">Организация и проведение в муниципальных образовательных организациях, учреждениях культуры и спорта информационно-пропагандистских мероприятий по разъяснению сущности терроризма и его общественной опасности, а также по формированию у граждан, неприятия идеологии терроризма, единиц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</si>
</sst>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tabSelected="1" topLeftCell="A6" workbookViewId="0">
      <selection activeCell="F9" sqref="F9"/>
    </sheetView>
  </sheetViews>
  <sheetFormatPr defaultRowHeight="15" x14ac:dyDescent="0.25"/>
  <cols>
    <col min="1" max="1" width="7.5703125" customWidth="1"/>
    <col min="2" max="2" width="32" customWidth="1"/>
    <col min="3" max="3" width="16.5703125" customWidth="1"/>
    <col min="4" max="4" width="18.7109375" customWidth="1"/>
    <col min="5" max="5" width="19.140625" customWidth="1"/>
    <col min="6" max="6" width="20.42578125" customWidth="1"/>
    <col min="7" max="7" width="17.7109375" customWidth="1"/>
    <col min="8" max="8" width="18" customWidth="1"/>
  </cols>
  <sheetData>
    <row r="3" spans="1:8" ht="50.25" customHeight="1" x14ac:dyDescent="0.25">
      <c r="A3" s="18" t="s">
        <v>21</v>
      </c>
      <c r="B3" s="18"/>
      <c r="C3" s="18"/>
      <c r="D3" s="18"/>
      <c r="E3" s="18"/>
      <c r="F3" s="18"/>
      <c r="G3" s="18"/>
      <c r="H3" s="18"/>
    </row>
    <row r="6" spans="1:8" ht="33.75" customHeight="1" x14ac:dyDescent="0.25">
      <c r="A6" s="19" t="s">
        <v>7</v>
      </c>
      <c r="B6" s="16" t="s">
        <v>0</v>
      </c>
      <c r="C6" s="16" t="s">
        <v>1</v>
      </c>
      <c r="D6" s="16"/>
      <c r="E6" s="16" t="s">
        <v>4</v>
      </c>
      <c r="F6" s="16" t="s">
        <v>8</v>
      </c>
      <c r="G6" s="16" t="s">
        <v>5</v>
      </c>
      <c r="H6" s="16" t="s">
        <v>6</v>
      </c>
    </row>
    <row r="7" spans="1:8" ht="57.75" customHeight="1" x14ac:dyDescent="0.25">
      <c r="A7" s="17"/>
      <c r="B7" s="17"/>
      <c r="C7" s="1" t="s">
        <v>2</v>
      </c>
      <c r="D7" s="1" t="s">
        <v>3</v>
      </c>
      <c r="E7" s="17"/>
      <c r="F7" s="17"/>
      <c r="G7" s="17"/>
      <c r="H7" s="17"/>
    </row>
    <row r="8" spans="1:8" ht="90" customHeight="1" x14ac:dyDescent="0.25">
      <c r="A8" s="14" t="s">
        <v>24</v>
      </c>
      <c r="B8" s="22"/>
      <c r="C8" s="22"/>
      <c r="D8" s="22"/>
      <c r="E8" s="22"/>
      <c r="F8" s="15"/>
      <c r="G8" s="5">
        <f>F9/1</f>
        <v>3.411111111111111</v>
      </c>
      <c r="H8" s="7" t="s">
        <v>23</v>
      </c>
    </row>
    <row r="9" spans="1:8" ht="33" customHeight="1" x14ac:dyDescent="0.25">
      <c r="A9" s="20" t="s">
        <v>22</v>
      </c>
      <c r="B9" s="23"/>
      <c r="C9" s="23"/>
      <c r="D9" s="23"/>
      <c r="E9" s="21"/>
      <c r="F9" s="4">
        <f>(E10+E11+E12+E13+E14+E15)/6/E16</f>
        <v>3.411111111111111</v>
      </c>
      <c r="G9" s="8" t="s">
        <v>10</v>
      </c>
      <c r="H9" s="8" t="s">
        <v>10</v>
      </c>
    </row>
    <row r="10" spans="1:8" ht="74.25" customHeight="1" x14ac:dyDescent="0.25">
      <c r="A10" s="8">
        <v>1</v>
      </c>
      <c r="B10" s="2" t="s">
        <v>12</v>
      </c>
      <c r="C10" s="13" t="s">
        <v>13</v>
      </c>
      <c r="D10" s="10">
        <v>4</v>
      </c>
      <c r="E10" s="4">
        <f>D10/4</f>
        <v>1</v>
      </c>
      <c r="F10" s="8" t="s">
        <v>10</v>
      </c>
      <c r="G10" s="8" t="s">
        <v>10</v>
      </c>
      <c r="H10" s="8" t="s">
        <v>10</v>
      </c>
    </row>
    <row r="11" spans="1:8" ht="85.5" customHeight="1" x14ac:dyDescent="0.25">
      <c r="A11" s="8">
        <v>2</v>
      </c>
      <c r="B11" s="2" t="s">
        <v>14</v>
      </c>
      <c r="C11" s="9">
        <v>100</v>
      </c>
      <c r="D11" s="10">
        <v>100</v>
      </c>
      <c r="E11" s="4">
        <f t="shared" ref="E11" si="0">D11/C11</f>
        <v>1</v>
      </c>
      <c r="F11" s="8" t="s">
        <v>10</v>
      </c>
      <c r="G11" s="8" t="s">
        <v>10</v>
      </c>
      <c r="H11" s="8" t="s">
        <v>10</v>
      </c>
    </row>
    <row r="12" spans="1:8" ht="96" customHeight="1" x14ac:dyDescent="0.25">
      <c r="A12" s="8">
        <v>3</v>
      </c>
      <c r="B12" s="2" t="s">
        <v>15</v>
      </c>
      <c r="C12" s="7" t="s">
        <v>16</v>
      </c>
      <c r="D12" s="10">
        <v>2</v>
      </c>
      <c r="E12" s="4">
        <f>D12/2</f>
        <v>1</v>
      </c>
      <c r="F12" s="8" t="s">
        <v>10</v>
      </c>
      <c r="G12" s="8" t="s">
        <v>10</v>
      </c>
      <c r="H12" s="8" t="s">
        <v>10</v>
      </c>
    </row>
    <row r="13" spans="1:8" ht="135" x14ac:dyDescent="0.25">
      <c r="A13" s="8">
        <v>4</v>
      </c>
      <c r="B13" s="2" t="s">
        <v>17</v>
      </c>
      <c r="C13" s="9">
        <v>100</v>
      </c>
      <c r="D13" s="10">
        <v>100</v>
      </c>
      <c r="E13" s="4">
        <f>D13/C13</f>
        <v>1</v>
      </c>
      <c r="F13" s="8" t="s">
        <v>10</v>
      </c>
      <c r="G13" s="8" t="s">
        <v>10</v>
      </c>
      <c r="H13" s="8" t="s">
        <v>10</v>
      </c>
    </row>
    <row r="14" spans="1:8" ht="180" x14ac:dyDescent="0.25">
      <c r="A14" s="8">
        <v>5</v>
      </c>
      <c r="B14" s="2" t="s">
        <v>25</v>
      </c>
      <c r="C14" s="9" t="s">
        <v>18</v>
      </c>
      <c r="D14" s="3">
        <v>57</v>
      </c>
      <c r="E14" s="4">
        <f>D14/50</f>
        <v>1.1399999999999999</v>
      </c>
      <c r="F14" s="8" t="s">
        <v>10</v>
      </c>
      <c r="G14" s="8" t="s">
        <v>10</v>
      </c>
      <c r="H14" s="8" t="s">
        <v>10</v>
      </c>
    </row>
    <row r="15" spans="1:8" ht="90" x14ac:dyDescent="0.25">
      <c r="A15" s="8">
        <v>6</v>
      </c>
      <c r="B15" s="2" t="s">
        <v>19</v>
      </c>
      <c r="C15" s="13" t="s">
        <v>20</v>
      </c>
      <c r="D15" s="10">
        <v>200</v>
      </c>
      <c r="E15" s="4">
        <f>D15/200</f>
        <v>1</v>
      </c>
      <c r="F15" s="8" t="s">
        <v>10</v>
      </c>
      <c r="G15" s="8" t="s">
        <v>10</v>
      </c>
      <c r="H15" s="8" t="s">
        <v>10</v>
      </c>
    </row>
    <row r="16" spans="1:8" ht="39" customHeight="1" x14ac:dyDescent="0.25">
      <c r="A16" s="20" t="s">
        <v>9</v>
      </c>
      <c r="B16" s="21"/>
      <c r="C16" s="6">
        <v>10000</v>
      </c>
      <c r="D16" s="6">
        <v>3000</v>
      </c>
      <c r="E16" s="4">
        <f>D16/C16</f>
        <v>0.3</v>
      </c>
      <c r="F16" s="8" t="s">
        <v>10</v>
      </c>
      <c r="G16" s="8" t="s">
        <v>10</v>
      </c>
      <c r="H16" s="8" t="s">
        <v>10</v>
      </c>
    </row>
    <row r="17" spans="1:8" ht="45" customHeight="1" x14ac:dyDescent="0.25">
      <c r="A17" s="14" t="s">
        <v>11</v>
      </c>
      <c r="B17" s="15"/>
      <c r="C17" s="6">
        <f>C16</f>
        <v>10000</v>
      </c>
      <c r="D17" s="6">
        <f>D16</f>
        <v>3000</v>
      </c>
      <c r="E17" s="11" t="s">
        <v>10</v>
      </c>
      <c r="F17" s="11" t="s">
        <v>10</v>
      </c>
      <c r="G17" s="11" t="s">
        <v>10</v>
      </c>
      <c r="H17" s="12"/>
    </row>
  </sheetData>
  <mergeCells count="12">
    <mergeCell ref="A17:B17"/>
    <mergeCell ref="H6:H7"/>
    <mergeCell ref="A3:H3"/>
    <mergeCell ref="C6:D6"/>
    <mergeCell ref="A6:A7"/>
    <mergeCell ref="B6:B7"/>
    <mergeCell ref="E6:E7"/>
    <mergeCell ref="F6:F7"/>
    <mergeCell ref="G6:G7"/>
    <mergeCell ref="A16:B16"/>
    <mergeCell ref="A8:F8"/>
    <mergeCell ref="A9:E9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2024-01-24T11:58:32Z</cp:lastPrinted>
  <dcterms:created xsi:type="dcterms:W3CDTF">2022-11-25T09:04:39Z</dcterms:created>
  <dcterms:modified xsi:type="dcterms:W3CDTF">2025-02-05T08:41:58Z</dcterms:modified>
</cp:coreProperties>
</file>