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19440" windowHeight="13755"/>
  </bookViews>
  <sheets>
    <sheet name="ФСР" sheetId="1" r:id="rId1"/>
  </sheets>
  <definedNames>
    <definedName name="_xlnm._FilterDatabase" localSheetId="0" hidden="1">ФСР!$A$4:$L$12</definedName>
    <definedName name="_xlnm.Print_Titles" localSheetId="0">ФСР!$3:$4</definedName>
  </definedNames>
  <calcPr calcId="145621"/>
</workbook>
</file>

<file path=xl/calcChain.xml><?xml version="1.0" encoding="utf-8"?>
<calcChain xmlns="http://schemas.openxmlformats.org/spreadsheetml/2006/main">
  <c r="J10" i="1" l="1"/>
  <c r="I10" i="1"/>
  <c r="H10" i="1"/>
  <c r="G10" i="1"/>
  <c r="G11" i="1" l="1"/>
  <c r="D12" i="1" l="1"/>
  <c r="E12" i="1"/>
  <c r="F12" i="1"/>
  <c r="K12" i="1"/>
  <c r="L12" i="1"/>
  <c r="C12" i="1"/>
  <c r="J9" i="1"/>
  <c r="I9" i="1"/>
  <c r="H9" i="1"/>
  <c r="G9" i="1"/>
  <c r="H12" i="1" l="1"/>
  <c r="J12" i="1"/>
  <c r="J5" i="1"/>
  <c r="J6" i="1"/>
  <c r="J7" i="1"/>
  <c r="J8" i="1"/>
  <c r="J11" i="1"/>
  <c r="I6" i="1" l="1"/>
  <c r="I7" i="1"/>
  <c r="I8" i="1"/>
  <c r="I11" i="1"/>
  <c r="I5" i="1"/>
  <c r="H5" i="1"/>
  <c r="H6" i="1"/>
  <c r="H7" i="1"/>
  <c r="H8" i="1"/>
  <c r="H11" i="1"/>
  <c r="G5" i="1"/>
  <c r="G6" i="1"/>
  <c r="G7" i="1"/>
  <c r="G8" i="1"/>
  <c r="I12" i="1" l="1"/>
  <c r="G12" i="1"/>
</calcChain>
</file>

<file path=xl/sharedStrings.xml><?xml version="1.0" encoding="utf-8"?>
<sst xmlns="http://schemas.openxmlformats.org/spreadsheetml/2006/main" count="31" uniqueCount="31">
  <si>
    <t>ИТОГО:</t>
  </si>
  <si>
    <t>03</t>
  </si>
  <si>
    <t>02</t>
  </si>
  <si>
    <t>01</t>
  </si>
  <si>
    <t>04</t>
  </si>
  <si>
    <t>05</t>
  </si>
  <si>
    <t>2</t>
  </si>
  <si>
    <t>1</t>
  </si>
  <si>
    <t>Наименование</t>
  </si>
  <si>
    <t>рублей</t>
  </si>
  <si>
    <t>МП</t>
  </si>
  <si>
    <t xml:space="preserve">Обеспечение реализации полномочий  Жуковского муниципального округа Брянской области             </t>
  </si>
  <si>
    <t>Управление муниципальными финансами Жуковского муниципального округа Брянской области</t>
  </si>
  <si>
    <t>Развитие образования Жуковского муниципального округа Брянской области</t>
  </si>
  <si>
    <t>Формирование современной городской среды Жуковского муниципального округа Брянской области</t>
  </si>
  <si>
    <t>Управление муниципальным имуществом Жуковского муниципального округа Брянской области</t>
  </si>
  <si>
    <t>Непрограммная деятельность</t>
  </si>
  <si>
    <t>70</t>
  </si>
  <si>
    <t>2025 год</t>
  </si>
  <si>
    <t>2026 год</t>
  </si>
  <si>
    <t>Анализ изменения  бюджета Жуковского муниципального округа по программной структуре в 2023 - 2027 годах</t>
  </si>
  <si>
    <t>2023 год (факт)</t>
  </si>
  <si>
    <t>2024 год (первоначальный)</t>
  </si>
  <si>
    <t>2024 год оценка</t>
  </si>
  <si>
    <t>2025 - 2023</t>
  </si>
  <si>
    <t>2025 / 2023</t>
  </si>
  <si>
    <t>2025 - 2024
(оценка)</t>
  </si>
  <si>
    <t>2025 / 2024
(оценка)</t>
  </si>
  <si>
    <t>2027 год</t>
  </si>
  <si>
    <t>06</t>
  </si>
  <si>
    <t>Профилактика терроризма, а также минимизация и (или) ликвидация последствий его проявлений в Жуковском муниципальном округе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</si>
</sst>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9" fontId="1" fillId="0" borderId="0" applyFont="0" applyFill="0" applyBorder="0" applyAlignment="0" applyProtection="0"/>
  </cellStyleXfs>
  <cellXfs count="14">
    <xf numFmtId="0" fontId="0" fillId="0" borderId="0" xfId="0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4" fontId="5" fillId="2" borderId="2" xfId="1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164" fontId="6" fillId="3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6" fillId="3" borderId="1" xfId="0" applyFont="1" applyFill="1" applyBorder="1" applyAlignment="1">
      <alignment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tabSelected="1" zoomScale="85" zoomScaleNormal="85" workbookViewId="0">
      <pane xSplit="2" ySplit="4" topLeftCell="C5" activePane="bottomRight" state="frozen"/>
      <selection pane="topRight" activeCell="D1" sqref="D1"/>
      <selection pane="bottomLeft" activeCell="A5" sqref="A5"/>
      <selection pane="bottomRight" activeCell="E8" sqref="E8"/>
    </sheetView>
  </sheetViews>
  <sheetFormatPr defaultRowHeight="14.25" x14ac:dyDescent="0.2"/>
  <cols>
    <col min="1" max="1" width="47" style="1" customWidth="1"/>
    <col min="2" max="2" width="6.1640625" style="1" customWidth="1"/>
    <col min="3" max="3" width="22.6640625" style="1" customWidth="1"/>
    <col min="4" max="4" width="22.83203125" style="1" customWidth="1"/>
    <col min="5" max="5" width="21.83203125" style="1" customWidth="1"/>
    <col min="6" max="6" width="21" style="1" customWidth="1"/>
    <col min="7" max="7" width="21.83203125" style="1" customWidth="1"/>
    <col min="8" max="8" width="17" style="1" customWidth="1"/>
    <col min="9" max="9" width="22" style="1" customWidth="1"/>
    <col min="10" max="10" width="18.83203125" style="1" customWidth="1"/>
    <col min="11" max="12" width="21" style="1" customWidth="1"/>
    <col min="13" max="16384" width="9.33203125" style="1"/>
  </cols>
  <sheetData>
    <row r="1" spans="1:12" ht="57.75" customHeight="1" x14ac:dyDescent="0.2">
      <c r="A1" s="11" t="s">
        <v>20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29.25" customHeight="1" x14ac:dyDescent="0.2">
      <c r="A2" s="12" t="s">
        <v>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64.5" customHeight="1" x14ac:dyDescent="0.2">
      <c r="A3" s="4" t="s">
        <v>8</v>
      </c>
      <c r="B3" s="4" t="s">
        <v>10</v>
      </c>
      <c r="C3" s="4" t="s">
        <v>21</v>
      </c>
      <c r="D3" s="4" t="s">
        <v>22</v>
      </c>
      <c r="E3" s="4" t="s">
        <v>23</v>
      </c>
      <c r="F3" s="4" t="s">
        <v>18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19</v>
      </c>
      <c r="L3" s="4" t="s">
        <v>28</v>
      </c>
    </row>
    <row r="4" spans="1:12" ht="18.75" customHeight="1" x14ac:dyDescent="0.2">
      <c r="A4" s="2" t="s">
        <v>7</v>
      </c>
      <c r="B4" s="2" t="s">
        <v>6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</row>
    <row r="5" spans="1:12" ht="49.5" customHeight="1" x14ac:dyDescent="0.2">
      <c r="A5" s="3" t="s">
        <v>11</v>
      </c>
      <c r="B5" s="8" t="s">
        <v>3</v>
      </c>
      <c r="C5" s="5">
        <v>603584338</v>
      </c>
      <c r="D5" s="5">
        <v>347263953.5</v>
      </c>
      <c r="E5" s="5">
        <v>480646471.39999998</v>
      </c>
      <c r="F5" s="5">
        <v>419749356.75</v>
      </c>
      <c r="G5" s="5">
        <f t="shared" ref="G5:G8" si="0">F5-C5</f>
        <v>-183834981.25</v>
      </c>
      <c r="H5" s="6">
        <f t="shared" ref="H5:H12" si="1">F5/C5*100</f>
        <v>69.542784715199161</v>
      </c>
      <c r="I5" s="7">
        <f>F5-E5</f>
        <v>-60897114.649999976</v>
      </c>
      <c r="J5" s="6">
        <f t="shared" ref="J5:J12" si="2">F5/E5*100</f>
        <v>87.330165043629208</v>
      </c>
      <c r="K5" s="5">
        <v>399234784.69999999</v>
      </c>
      <c r="L5" s="5">
        <v>411842815.25</v>
      </c>
    </row>
    <row r="6" spans="1:12" ht="76.5" customHeight="1" x14ac:dyDescent="0.2">
      <c r="A6" s="3" t="s">
        <v>12</v>
      </c>
      <c r="B6" s="8" t="s">
        <v>2</v>
      </c>
      <c r="C6" s="5">
        <v>16503310.92</v>
      </c>
      <c r="D6" s="5">
        <v>17201000</v>
      </c>
      <c r="E6" s="5">
        <v>17663077.420000002</v>
      </c>
      <c r="F6" s="5">
        <v>19528000</v>
      </c>
      <c r="G6" s="5">
        <f t="shared" si="0"/>
        <v>3024689.08</v>
      </c>
      <c r="H6" s="6">
        <f t="shared" si="1"/>
        <v>118.32777128578755</v>
      </c>
      <c r="I6" s="7">
        <f t="shared" ref="I6:I11" si="3">F6-E6</f>
        <v>1864922.5799999982</v>
      </c>
      <c r="J6" s="6">
        <f t="shared" si="2"/>
        <v>110.55831062535194</v>
      </c>
      <c r="K6" s="5">
        <v>19528000</v>
      </c>
      <c r="L6" s="5">
        <v>19528000</v>
      </c>
    </row>
    <row r="7" spans="1:12" ht="54.75" customHeight="1" x14ac:dyDescent="0.2">
      <c r="A7" s="3" t="s">
        <v>13</v>
      </c>
      <c r="B7" s="8" t="s">
        <v>1</v>
      </c>
      <c r="C7" s="5">
        <v>473421585.13999999</v>
      </c>
      <c r="D7" s="5">
        <v>434044796.42000002</v>
      </c>
      <c r="E7" s="5">
        <v>469215253.61000001</v>
      </c>
      <c r="F7" s="5">
        <v>474514713</v>
      </c>
      <c r="G7" s="5">
        <f t="shared" si="0"/>
        <v>1093127.8600000143</v>
      </c>
      <c r="H7" s="6">
        <f t="shared" si="1"/>
        <v>100.23089945501256</v>
      </c>
      <c r="I7" s="7">
        <f t="shared" si="3"/>
        <v>5299459.3899999857</v>
      </c>
      <c r="J7" s="6">
        <f t="shared" si="2"/>
        <v>101.12943033058444</v>
      </c>
      <c r="K7" s="5">
        <v>466254393</v>
      </c>
      <c r="L7" s="5">
        <v>470503635</v>
      </c>
    </row>
    <row r="8" spans="1:12" ht="54.75" customHeight="1" x14ac:dyDescent="0.2">
      <c r="A8" s="3" t="s">
        <v>14</v>
      </c>
      <c r="B8" s="8" t="s">
        <v>4</v>
      </c>
      <c r="C8" s="5">
        <v>10484574.26</v>
      </c>
      <c r="D8" s="5">
        <v>8756644.3499999996</v>
      </c>
      <c r="E8" s="5">
        <v>9327504.3599999994</v>
      </c>
      <c r="F8" s="5">
        <v>100000</v>
      </c>
      <c r="G8" s="5">
        <f t="shared" si="0"/>
        <v>-10384574.26</v>
      </c>
      <c r="H8" s="6">
        <f t="shared" si="1"/>
        <v>0.9537821710273241</v>
      </c>
      <c r="I8" s="7">
        <f t="shared" si="3"/>
        <v>-9227504.3599999994</v>
      </c>
      <c r="J8" s="6">
        <f t="shared" si="2"/>
        <v>1.0720981319380483</v>
      </c>
      <c r="K8" s="5">
        <v>100000</v>
      </c>
      <c r="L8" s="5">
        <v>100000</v>
      </c>
    </row>
    <row r="9" spans="1:12" ht="73.5" customHeight="1" x14ac:dyDescent="0.2">
      <c r="A9" s="3" t="s">
        <v>15</v>
      </c>
      <c r="B9" s="8" t="s">
        <v>5</v>
      </c>
      <c r="C9" s="5">
        <v>7232303.9199999999</v>
      </c>
      <c r="D9" s="5">
        <v>9146144.7200000007</v>
      </c>
      <c r="E9" s="5">
        <v>10067404.43</v>
      </c>
      <c r="F9" s="5">
        <v>9907400</v>
      </c>
      <c r="G9" s="5">
        <f t="shared" ref="G9:G11" si="4">F9-C9</f>
        <v>2675096.08</v>
      </c>
      <c r="H9" s="6">
        <f t="shared" ref="H9:H10" si="5">F9/C9*100</f>
        <v>136.98815909273901</v>
      </c>
      <c r="I9" s="7">
        <f t="shared" ref="I9:I10" si="6">F9-E9</f>
        <v>-160004.4299999997</v>
      </c>
      <c r="J9" s="6">
        <f t="shared" ref="J9:J10" si="7">F9/E9*100</f>
        <v>98.410668498394685</v>
      </c>
      <c r="K9" s="5">
        <v>9833811</v>
      </c>
      <c r="L9" s="5">
        <v>9355400</v>
      </c>
    </row>
    <row r="10" spans="1:12" ht="87" customHeight="1" x14ac:dyDescent="0.2">
      <c r="A10" s="3" t="s">
        <v>30</v>
      </c>
      <c r="B10" s="8" t="s">
        <v>29</v>
      </c>
      <c r="C10" s="5"/>
      <c r="D10" s="5"/>
      <c r="E10" s="5">
        <v>10000</v>
      </c>
      <c r="F10" s="5">
        <v>10000</v>
      </c>
      <c r="G10" s="5">
        <f t="shared" si="4"/>
        <v>10000</v>
      </c>
      <c r="H10" s="6" t="e">
        <f t="shared" si="5"/>
        <v>#DIV/0!</v>
      </c>
      <c r="I10" s="7">
        <f t="shared" si="6"/>
        <v>0</v>
      </c>
      <c r="J10" s="6">
        <f t="shared" si="7"/>
        <v>100</v>
      </c>
      <c r="K10" s="5">
        <v>10000</v>
      </c>
      <c r="L10" s="5">
        <v>10000</v>
      </c>
    </row>
    <row r="11" spans="1:12" ht="30.75" customHeight="1" x14ac:dyDescent="0.2">
      <c r="A11" s="3" t="s">
        <v>16</v>
      </c>
      <c r="B11" s="8" t="s">
        <v>17</v>
      </c>
      <c r="C11" s="5">
        <v>5001964.17</v>
      </c>
      <c r="D11" s="5">
        <v>6127000</v>
      </c>
      <c r="E11" s="5">
        <v>4064112.79</v>
      </c>
      <c r="F11" s="5">
        <v>5400000</v>
      </c>
      <c r="G11" s="5">
        <f t="shared" si="4"/>
        <v>398035.83000000007</v>
      </c>
      <c r="H11" s="6">
        <f t="shared" si="1"/>
        <v>107.95759058785902</v>
      </c>
      <c r="I11" s="7">
        <f t="shared" si="3"/>
        <v>1335887.21</v>
      </c>
      <c r="J11" s="6">
        <f t="shared" si="2"/>
        <v>132.87032813870306</v>
      </c>
      <c r="K11" s="5">
        <v>13100000</v>
      </c>
      <c r="L11" s="5">
        <v>24707000</v>
      </c>
    </row>
    <row r="12" spans="1:12" ht="26.25" customHeight="1" x14ac:dyDescent="0.2">
      <c r="A12" s="13" t="s">
        <v>0</v>
      </c>
      <c r="B12" s="13"/>
      <c r="C12" s="9">
        <f>SUM(C5:C11)</f>
        <v>1116228076.4100001</v>
      </c>
      <c r="D12" s="9">
        <f t="shared" ref="D12:L12" si="8">SUM(D5:D11)</f>
        <v>822539538.99000013</v>
      </c>
      <c r="E12" s="9">
        <f t="shared" si="8"/>
        <v>990993824.00999999</v>
      </c>
      <c r="F12" s="9">
        <f t="shared" si="8"/>
        <v>929209469.75</v>
      </c>
      <c r="G12" s="9">
        <f t="shared" si="8"/>
        <v>-187018606.65999994</v>
      </c>
      <c r="H12" s="10">
        <f t="shared" si="1"/>
        <v>83.245484447812217</v>
      </c>
      <c r="I12" s="9">
        <f t="shared" si="8"/>
        <v>-61784354.25999999</v>
      </c>
      <c r="J12" s="10">
        <f t="shared" si="2"/>
        <v>93.765414802486546</v>
      </c>
      <c r="K12" s="9">
        <f t="shared" si="8"/>
        <v>908060988.70000005</v>
      </c>
      <c r="L12" s="9">
        <f t="shared" si="8"/>
        <v>936046850.25</v>
      </c>
    </row>
  </sheetData>
  <mergeCells count="3">
    <mergeCell ref="A1:L1"/>
    <mergeCell ref="A2:L2"/>
    <mergeCell ref="A12:B12"/>
  </mergeCells>
  <pageMargins left="0.39370078740157483" right="0.39370078740157483" top="0.59055118110236227" bottom="0.26" header="0.31496062992125984" footer="0.17"/>
  <pageSetup paperSize="9" scale="60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ФСР</vt:lpstr>
      <vt:lpstr>ФСР!Заголовки_для_печати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2021-11-12T11:52:03Z</cp:lastPrinted>
  <dcterms:created xsi:type="dcterms:W3CDTF">2021-10-28T08:24:53Z</dcterms:created>
  <dcterms:modified xsi:type="dcterms:W3CDTF">2024-11-07T08:45:56Z</dcterms:modified>
</cp:coreProperties>
</file>